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20" yWindow="585" windowWidth="20175" windowHeight="7875"/>
  </bookViews>
  <sheets>
    <sheet name="例" sheetId="1" r:id="rId1"/>
    <sheet name="計算はこちらでお願いします" sheetId="2" r:id="rId2"/>
    <sheet name="注意事項" sheetId="3" r:id="rId3"/>
  </sheets>
  <calcPr calcId="124519"/>
</workbook>
</file>

<file path=xl/calcChain.xml><?xml version="1.0" encoding="utf-8"?>
<calcChain xmlns="http://schemas.openxmlformats.org/spreadsheetml/2006/main">
  <c r="F21" i="2"/>
  <c r="G15"/>
  <c r="I14"/>
  <c r="I15" s="1"/>
  <c r="H14"/>
  <c r="H15" s="1"/>
  <c r="G14"/>
  <c r="F14"/>
  <c r="F15" s="1"/>
  <c r="E14"/>
  <c r="E15" s="1"/>
  <c r="E17" s="1"/>
  <c r="H17" s="1"/>
  <c r="J12"/>
  <c r="J10"/>
  <c r="J8"/>
  <c r="J6"/>
  <c r="F21" i="1"/>
  <c r="I14"/>
  <c r="I15" s="1"/>
  <c r="H14"/>
  <c r="H15" s="1"/>
  <c r="G14"/>
  <c r="G15" s="1"/>
  <c r="F14"/>
  <c r="F15" s="1"/>
  <c r="E14"/>
  <c r="E15" s="1"/>
  <c r="J12"/>
  <c r="J10"/>
  <c r="J8"/>
  <c r="J6"/>
  <c r="E17" l="1"/>
  <c r="H17" s="1"/>
</calcChain>
</file>

<file path=xl/sharedStrings.xml><?xml version="1.0" encoding="utf-8"?>
<sst xmlns="http://schemas.openxmlformats.org/spreadsheetml/2006/main" count="91" uniqueCount="48">
  <si>
    <t>事業復活支援金　計算シート</t>
  </si>
  <si>
    <t>2021/12 株式会社RAD作成</t>
  </si>
  <si>
    <t>対象月</t>
  </si>
  <si>
    <t>2021-2022</t>
  </si>
  <si>
    <t>合計</t>
  </si>
  <si>
    <t>売上</t>
  </si>
  <si>
    <t>基準月</t>
  </si>
  <si>
    <t>2020-2021</t>
  </si>
  <si>
    <t>2019-2020</t>
  </si>
  <si>
    <t>2018-2019</t>
  </si>
  <si>
    <t>期間計算</t>
  </si>
  <si>
    <t>３か年最大売上</t>
  </si>
  <si>
    <t>最大売上減少率</t>
  </si>
  <si>
    <t>判定</t>
  </si>
  <si>
    <t>全期間最大売上減少</t>
  </si>
  <si>
    <t>受給判定</t>
  </si>
  <si>
    <t>給付額基礎</t>
  </si>
  <si>
    <t>給付額算定</t>
  </si>
  <si>
    <t>基準期間売上</t>
  </si>
  <si>
    <t>対象月売上</t>
  </si>
  <si>
    <t>上記の単月売上</t>
  </si>
  <si>
    <t>年商規模</t>
  </si>
  <si>
    <t>基準期間の状況</t>
  </si>
  <si>
    <t>年商1億円超〜5億円</t>
  </si>
  <si>
    <t>個人事業主</t>
  </si>
  <si>
    <t>年商1億円以下</t>
  </si>
  <si>
    <t>右表より</t>
  </si>
  <si>
    <t>給付上限額</t>
  </si>
  <si>
    <t>※上の給付額基礎額と、右の上限額を確認し、手入力ください。</t>
  </si>
  <si>
    <t>年間売上高5億円超</t>
  </si>
  <si>
    <t>給付額</t>
  </si>
  <si>
    <t>5ヶ月間合算</t>
  </si>
  <si>
    <t>※5 倍されます</t>
  </si>
  <si>
    <t>使用方法及び、使用上の注意事項</t>
  </si>
  <si>
    <t>１あくまで仮判定するものとして、参考に使用ください。</t>
  </si>
  <si>
    <t>２必ずこちらに記入するのではなく、「ファイル」から「ダウンロード」するか、「ファイル」から「コピーを作成」してご使用ください。</t>
  </si>
  <si>
    <t>３まだ不明な点があるので、予告なく変更する可能性があります。</t>
  </si>
  <si>
    <t>４入力は、黄色の欄に数字を入力します。</t>
  </si>
  <si>
    <t>５期間計算のところでは、全期間で最も売上が減少している箇所を判定しております。</t>
  </si>
  <si>
    <t>６その下の判定では、最大の売上減少を出し、それをもとに、算定の根拠となる、50%以上減少か、30%以上減少50%未満か、NGかを判定しています。</t>
  </si>
  <si>
    <t>７その下の給付額には、基準期間（2018/11-2021/3)の基準月が含まれる5ヶ月売上高と、対象月（2021/11-2022/3)が含まれる年の売上高を記載</t>
  </si>
  <si>
    <t>８年商規模欄には、個人か、年商規模（1億以下、1億超5億以下、5億超）を選択</t>
  </si>
  <si>
    <t>９上記の６と８をもとに右表から最大の受給額を記載</t>
  </si>
  <si>
    <t>１０上記の７の給付額と、最大の受給額を比較し、右表の上限額を見ながら受給額を想定する</t>
  </si>
  <si>
    <t>１１当資料を活用し発生した問題等については当方では一切の責任は負えかねます。正式には、要項など詳細決定次第にもシミュレーションください。</t>
  </si>
  <si>
    <r>
      <t>☚</t>
    </r>
    <r>
      <rPr>
        <b/>
        <sz val="12"/>
        <color rgb="FF7030A0"/>
        <rFont val="ＭＳ Ｐゴシック"/>
        <family val="3"/>
        <charset val="128"/>
      </rPr>
      <t>５か月分を入力</t>
    </r>
    <rPh sb="1" eb="5">
      <t>ゴカゲツブン</t>
    </rPh>
    <rPh sb="6" eb="8">
      <t>ニュウリョク</t>
    </rPh>
    <phoneticPr fontId="14"/>
  </si>
  <si>
    <r>
      <rPr>
        <b/>
        <sz val="12"/>
        <color rgb="FF7030A0"/>
        <rFont val="ＭＳ Ｐゴシック"/>
        <family val="3"/>
        <charset val="128"/>
      </rPr>
      <t>単月売上を入力</t>
    </r>
    <r>
      <rPr>
        <b/>
        <sz val="12"/>
        <color theme="1"/>
        <rFont val="ＭＳ Ｐゴシック"/>
        <family val="3"/>
        <charset val="128"/>
      </rPr>
      <t>☚5倍されます</t>
    </r>
    <rPh sb="5" eb="7">
      <t>ニュウリョク</t>
    </rPh>
    <phoneticPr fontId="14"/>
  </si>
  <si>
    <r>
      <t>☚</t>
    </r>
    <r>
      <rPr>
        <b/>
        <sz val="10"/>
        <color rgb="FF7030A0"/>
        <rFont val="ＭＳ Ｐゴシック"/>
        <family val="3"/>
        <charset val="128"/>
      </rPr>
      <t>ダイアログ選択</t>
    </r>
    <rPh sb="6" eb="8">
      <t>センタク</t>
    </rPh>
    <phoneticPr fontId="14"/>
  </si>
</sst>
</file>

<file path=xl/styles.xml><?xml version="1.0" encoding="utf-8"?>
<styleSheet xmlns="http://schemas.openxmlformats.org/spreadsheetml/2006/main">
  <fonts count="24">
    <font>
      <sz val="12"/>
      <color theme="1"/>
      <name val="Arial"/>
    </font>
    <font>
      <sz val="36"/>
      <color theme="1"/>
      <name val="Calibri"/>
    </font>
    <font>
      <sz val="12"/>
      <color theme="1"/>
      <name val="Calibri"/>
    </font>
    <font>
      <sz val="12"/>
      <color theme="1"/>
      <name val="Calibri"/>
    </font>
    <font>
      <sz val="12"/>
      <name val="Arial"/>
    </font>
    <font>
      <sz val="12"/>
      <color rgb="FFFF0000"/>
      <name val="Calibri"/>
    </font>
    <font>
      <sz val="12"/>
      <color theme="4"/>
      <name val="Calibri"/>
    </font>
    <font>
      <sz val="12"/>
      <color rgb="FF548135"/>
      <name val="Calibri"/>
    </font>
    <font>
      <sz val="12"/>
      <color rgb="FF7030A0"/>
      <name val="Calibri"/>
    </font>
    <font>
      <b/>
      <sz val="12"/>
      <color rgb="FFFF0000"/>
      <name val="Calibri"/>
    </font>
    <font>
      <b/>
      <sz val="18"/>
      <color rgb="FFFF0000"/>
      <name val="Calibri"/>
    </font>
    <font>
      <sz val="18"/>
      <color theme="1"/>
      <name val="Calibri"/>
    </font>
    <font>
      <sz val="18"/>
      <color rgb="FFFF0000"/>
      <name val="Calibri"/>
    </font>
    <font>
      <b/>
      <sz val="18"/>
      <color theme="1"/>
      <name val="Calibri"/>
    </font>
    <font>
      <sz val="6"/>
      <name val="ＭＳ Ｐゴシック"/>
      <family val="3"/>
      <charset val="128"/>
    </font>
    <font>
      <b/>
      <sz val="12"/>
      <color theme="1"/>
      <name val="ＭＳ Ｐゴシック"/>
      <family val="3"/>
      <charset val="128"/>
    </font>
    <font>
      <b/>
      <sz val="12"/>
      <color theme="1"/>
      <name val="Calibri"/>
      <family val="2"/>
    </font>
    <font>
      <sz val="12"/>
      <color rgb="FF7030A0"/>
      <name val="ＭＳ Ｐゴシック"/>
      <family val="3"/>
      <charset val="128"/>
    </font>
    <font>
      <b/>
      <sz val="12"/>
      <color rgb="FF7030A0"/>
      <name val="ＭＳ Ｐゴシック"/>
      <family val="3"/>
      <charset val="128"/>
    </font>
    <font>
      <b/>
      <sz val="14"/>
      <color rgb="FF7030A0"/>
      <name val="Calibri"/>
      <family val="2"/>
    </font>
    <font>
      <b/>
      <sz val="14"/>
      <color rgb="FF7030A0"/>
      <name val="Arial"/>
      <family val="2"/>
    </font>
    <font>
      <sz val="12"/>
      <color rgb="FF7030A0"/>
      <name val="Arial"/>
      <family val="2"/>
    </font>
    <font>
      <sz val="10"/>
      <color rgb="FF7030A0"/>
      <name val="ＭＳ Ｐゴシック"/>
      <family val="3"/>
      <charset val="128"/>
    </font>
    <font>
      <b/>
      <sz val="10"/>
      <color rgb="FF7030A0"/>
      <name val="ＭＳ Ｐゴシック"/>
      <family val="3"/>
      <charset val="128"/>
    </font>
  </fonts>
  <fills count="4">
    <fill>
      <patternFill patternType="none"/>
    </fill>
    <fill>
      <patternFill patternType="gray125"/>
    </fill>
    <fill>
      <patternFill patternType="solid">
        <fgColor rgb="FFFFFF00"/>
        <bgColor rgb="FFFFFF00"/>
      </patternFill>
    </fill>
    <fill>
      <patternFill patternType="solid">
        <fgColor theme="5" tint="0.59999389629810485"/>
        <bgColor indexed="64"/>
      </patternFill>
    </fill>
  </fills>
  <borders count="48">
    <border>
      <left/>
      <right/>
      <top/>
      <bottom/>
      <diagonal/>
    </border>
    <border>
      <left style="medium">
        <color rgb="FF0070C0"/>
      </left>
      <right/>
      <top style="medium">
        <color rgb="FF0070C0"/>
      </top>
      <bottom/>
      <diagonal/>
    </border>
    <border>
      <left/>
      <right style="thin">
        <color rgb="FF0070C0"/>
      </right>
      <top style="medium">
        <color rgb="FF0070C0"/>
      </top>
      <bottom/>
      <diagonal/>
    </border>
    <border>
      <left style="medium">
        <color rgb="FF0070C0"/>
      </left>
      <right style="medium">
        <color rgb="FF0070C0"/>
      </right>
      <top style="medium">
        <color rgb="FF0070C0"/>
      </top>
      <bottom style="thin">
        <color rgb="FF0070C0"/>
      </bottom>
      <diagonal/>
    </border>
    <border>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top style="medium">
        <color rgb="FF0070C0"/>
      </top>
      <bottom style="thin">
        <color rgb="FF0070C0"/>
      </bottom>
      <diagonal/>
    </border>
    <border>
      <left style="thick">
        <color rgb="FF0000FF"/>
      </left>
      <right style="thick">
        <color rgb="FF0000FF"/>
      </right>
      <top style="thick">
        <color rgb="FF0000FF"/>
      </top>
      <bottom style="thick">
        <color rgb="FF0000FF"/>
      </bottom>
      <diagonal/>
    </border>
    <border>
      <left style="medium">
        <color rgb="FF0070C0"/>
      </left>
      <right/>
      <top/>
      <bottom style="medium">
        <color rgb="FF0070C0"/>
      </bottom>
      <diagonal/>
    </border>
    <border>
      <left/>
      <right style="thin">
        <color rgb="FF0070C0"/>
      </right>
      <top/>
      <bottom style="medium">
        <color rgb="FF0070C0"/>
      </bottom>
      <diagonal/>
    </border>
    <border>
      <left style="medium">
        <color rgb="FF0070C0"/>
      </left>
      <right style="medium">
        <color rgb="FF0070C0"/>
      </right>
      <top style="thin">
        <color rgb="FF0070C0"/>
      </top>
      <bottom style="medium">
        <color rgb="FF0070C0"/>
      </bottom>
      <diagonal/>
    </border>
    <border>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top style="thin">
        <color rgb="FF0070C0"/>
      </top>
      <bottom style="medium">
        <color rgb="FF0070C0"/>
      </bottom>
      <diagonal/>
    </border>
    <border>
      <left style="medium">
        <color rgb="FF0070C0"/>
      </left>
      <right/>
      <top/>
      <bottom/>
      <diagonal/>
    </border>
    <border>
      <left/>
      <right style="thin">
        <color rgb="FF0070C0"/>
      </right>
      <top/>
      <bottom/>
      <diagonal/>
    </border>
    <border>
      <left style="medium">
        <color rgb="FF0070C0"/>
      </left>
      <right style="medium">
        <color rgb="FF0070C0"/>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thick">
        <color rgb="FF0000FF"/>
      </left>
      <right/>
      <top style="thick">
        <color rgb="FF0000FF"/>
      </top>
      <bottom/>
      <diagonal/>
    </border>
    <border>
      <left/>
      <right style="thick">
        <color rgb="FF0000FF"/>
      </right>
      <top style="thick">
        <color rgb="FF0000FF"/>
      </top>
      <bottom/>
      <diagonal/>
    </border>
    <border>
      <left style="medium">
        <color rgb="FF0070C0"/>
      </left>
      <right style="thin">
        <color rgb="FF0070C0"/>
      </right>
      <top style="medium">
        <color rgb="FF0070C0"/>
      </top>
      <bottom/>
      <diagonal/>
    </border>
    <border>
      <left style="thin">
        <color rgb="FF0070C0"/>
      </left>
      <right style="thin">
        <color rgb="FF0070C0"/>
      </right>
      <top style="medium">
        <color rgb="FF0070C0"/>
      </top>
      <bottom/>
      <diagonal/>
    </border>
    <border>
      <left style="thin">
        <color rgb="FF0070C0"/>
      </left>
      <right style="medium">
        <color rgb="FF0070C0"/>
      </right>
      <top style="medium">
        <color rgb="FF0070C0"/>
      </top>
      <bottom/>
      <diagonal/>
    </border>
    <border>
      <left style="thick">
        <color rgb="FF0000FF"/>
      </left>
      <right/>
      <top/>
      <bottom style="thick">
        <color rgb="FF0000FF"/>
      </bottom>
      <diagonal/>
    </border>
    <border>
      <left/>
      <right style="thick">
        <color rgb="FF0000FF"/>
      </right>
      <top/>
      <bottom style="thick">
        <color rgb="FF0000FF"/>
      </bottom>
      <diagonal/>
    </border>
    <border>
      <left style="medium">
        <color rgb="FF0070C0"/>
      </left>
      <right/>
      <top style="medium">
        <color rgb="FF0070C0"/>
      </top>
      <bottom style="medium">
        <color rgb="FF0070C0"/>
      </bottom>
      <diagonal/>
    </border>
    <border>
      <left style="medium">
        <color rgb="FF0070C0"/>
      </left>
      <right style="thin">
        <color rgb="FF0070C0"/>
      </right>
      <top style="medium">
        <color rgb="FF0070C0"/>
      </top>
      <bottom style="medium">
        <color rgb="FF0070C0"/>
      </bottom>
      <diagonal/>
    </border>
    <border>
      <left style="thick">
        <color rgb="FF0000FF"/>
      </left>
      <right/>
      <top style="thick">
        <color rgb="FF0000FF"/>
      </top>
      <bottom style="thick">
        <color rgb="FF0000FF"/>
      </bottom>
      <diagonal/>
    </border>
    <border>
      <left/>
      <right style="thick">
        <color rgb="FF0000FF"/>
      </right>
      <top style="thick">
        <color rgb="FF0000FF"/>
      </top>
      <bottom style="thick">
        <color rgb="FF0000FF"/>
      </bottom>
      <diagonal/>
    </border>
    <border>
      <left style="medium">
        <color rgb="FF0070C0"/>
      </left>
      <right style="medium">
        <color rgb="FF0070C0"/>
      </right>
      <top style="medium">
        <color rgb="FF0070C0"/>
      </top>
      <bottom style="medium">
        <color rgb="FF0070C0"/>
      </bottom>
      <diagonal/>
    </border>
    <border>
      <left style="medium">
        <color rgb="FF0070C0"/>
      </left>
      <right style="medium">
        <color rgb="FF0070C0"/>
      </right>
      <top style="medium">
        <color rgb="FF0070C0"/>
      </top>
      <bottom/>
      <diagonal/>
    </border>
    <border>
      <left/>
      <right style="medium">
        <color rgb="FF0070C0"/>
      </right>
      <top style="medium">
        <color rgb="FF0070C0"/>
      </top>
      <bottom style="thin">
        <color rgb="FF0070C0"/>
      </bottom>
      <diagonal/>
    </border>
    <border>
      <left style="thick">
        <color rgb="FF0000FF"/>
      </left>
      <right/>
      <top/>
      <bottom/>
      <diagonal/>
    </border>
    <border>
      <left/>
      <right style="thick">
        <color rgb="FF0000FF"/>
      </right>
      <top/>
      <bottom/>
      <diagonal/>
    </border>
    <border>
      <left style="medium">
        <color rgb="FF0070C0"/>
      </left>
      <right style="medium">
        <color rgb="FF0070C0"/>
      </right>
      <top/>
      <bottom/>
      <diagonal/>
    </border>
    <border>
      <left/>
      <right style="medium">
        <color rgb="FF0070C0"/>
      </right>
      <top style="thin">
        <color rgb="FF0070C0"/>
      </top>
      <bottom style="thin">
        <color rgb="FF0070C0"/>
      </bottom>
      <diagonal/>
    </border>
    <border>
      <left style="medium">
        <color rgb="FF0070C0"/>
      </left>
      <right style="medium">
        <color rgb="FF0070C0"/>
      </right>
      <top/>
      <bottom style="medium">
        <color rgb="FF0070C0"/>
      </bottom>
      <diagonal/>
    </border>
    <border>
      <left/>
      <right style="medium">
        <color rgb="FF0070C0"/>
      </right>
      <top style="thin">
        <color rgb="FF0070C0"/>
      </top>
      <bottom style="medium">
        <color rgb="FF0070C0"/>
      </bottom>
      <diagonal/>
    </border>
    <border>
      <left/>
      <right style="medium">
        <color rgb="FF0070C0"/>
      </right>
      <top style="medium">
        <color rgb="FF0070C0"/>
      </top>
      <bottom style="medium">
        <color rgb="FF0070C0"/>
      </bottom>
      <diagonal/>
    </border>
    <border>
      <left/>
      <right/>
      <top style="thin">
        <color rgb="FF0070C0"/>
      </top>
      <bottom style="thin">
        <color rgb="FF0070C0"/>
      </bottom>
      <diagonal/>
    </border>
    <border>
      <left/>
      <right style="medium">
        <color rgb="FF0070C0"/>
      </right>
      <top style="thin">
        <color rgb="FF0070C0"/>
      </top>
      <bottom style="thin">
        <color rgb="FF0070C0"/>
      </bottom>
      <diagonal/>
    </border>
    <border>
      <left/>
      <right style="medium">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thin">
        <color rgb="FF0070C0"/>
      </left>
      <right style="medium">
        <color rgb="FF0070C0"/>
      </right>
      <top style="thin">
        <color rgb="FF0070C0"/>
      </top>
      <bottom style="medium">
        <color rgb="FF0070C0"/>
      </bottom>
      <diagonal/>
    </border>
    <border>
      <left style="thin">
        <color rgb="FF0070C0"/>
      </left>
      <right style="medium">
        <color rgb="FF0070C0"/>
      </right>
      <top style="thin">
        <color rgb="FF0070C0"/>
      </top>
      <bottom style="thin">
        <color rgb="FF0070C0"/>
      </bottom>
      <diagonal/>
    </border>
  </borders>
  <cellStyleXfs count="1">
    <xf numFmtId="0" fontId="0" fillId="0" borderId="0"/>
  </cellStyleXfs>
  <cellXfs count="98">
    <xf numFmtId="0" fontId="0" fillId="0" borderId="0" xfId="0" applyFont="1" applyAlignment="1">
      <alignment vertical="center"/>
    </xf>
    <xf numFmtId="0" fontId="2" fillId="0" borderId="0" xfId="0" applyFont="1" applyAlignment="1">
      <alignment vertical="center"/>
    </xf>
    <xf numFmtId="0" fontId="3" fillId="0" borderId="1" xfId="0" applyFont="1" applyBorder="1" applyAlignment="1">
      <alignment horizontal="center" vertical="center"/>
    </xf>
    <xf numFmtId="0" fontId="5" fillId="0" borderId="3" xfId="0" applyFont="1" applyBorder="1" applyAlignment="1">
      <alignment horizontal="center" vertical="center"/>
    </xf>
    <xf numFmtId="55" fontId="5" fillId="0" borderId="4" xfId="0" applyNumberFormat="1" applyFont="1" applyBorder="1" applyAlignment="1">
      <alignment horizontal="center" vertical="center"/>
    </xf>
    <xf numFmtId="55" fontId="5" fillId="0" borderId="5" xfId="0" applyNumberFormat="1" applyFont="1" applyBorder="1" applyAlignment="1">
      <alignment horizontal="center" vertical="center"/>
    </xf>
    <xf numFmtId="55" fontId="5" fillId="0" borderId="6" xfId="0" applyNumberFormat="1" applyFont="1" applyBorder="1" applyAlignment="1">
      <alignment horizontal="center" vertical="center"/>
    </xf>
    <xf numFmtId="0" fontId="3" fillId="0" borderId="7" xfId="0" applyFont="1" applyBorder="1" applyAlignment="1">
      <alignment vertical="center"/>
    </xf>
    <xf numFmtId="0" fontId="3" fillId="0" borderId="10" xfId="0" applyFont="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2" fillId="0" borderId="7" xfId="0" applyFont="1" applyBorder="1" applyAlignment="1">
      <alignment vertical="center"/>
    </xf>
    <xf numFmtId="0" fontId="6" fillId="0" borderId="3" xfId="0" applyFont="1" applyBorder="1" applyAlignment="1">
      <alignment horizontal="center" vertical="center"/>
    </xf>
    <xf numFmtId="55" fontId="6" fillId="0" borderId="4" xfId="0" applyNumberFormat="1" applyFont="1" applyBorder="1" applyAlignment="1">
      <alignment horizontal="center" vertical="center"/>
    </xf>
    <xf numFmtId="55" fontId="6" fillId="0" borderId="5" xfId="0" applyNumberFormat="1" applyFont="1" applyBorder="1" applyAlignment="1">
      <alignment horizontal="center" vertical="center"/>
    </xf>
    <xf numFmtId="55" fontId="6" fillId="0" borderId="6" xfId="0" applyNumberFormat="1" applyFont="1" applyBorder="1" applyAlignment="1">
      <alignment horizontal="center" vertical="center"/>
    </xf>
    <xf numFmtId="0" fontId="3" fillId="0" borderId="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7" fillId="0" borderId="16" xfId="0" applyFont="1" applyBorder="1" applyAlignment="1">
      <alignment horizontal="center" vertical="center"/>
    </xf>
    <xf numFmtId="55" fontId="7" fillId="0" borderId="20" xfId="0" applyNumberFormat="1" applyFont="1" applyBorder="1" applyAlignment="1">
      <alignment horizontal="center" vertical="center"/>
    </xf>
    <xf numFmtId="55" fontId="7" fillId="0" borderId="18" xfId="0" applyNumberFormat="1" applyFont="1" applyBorder="1" applyAlignment="1">
      <alignment horizontal="center" vertical="center"/>
    </xf>
    <xf numFmtId="55" fontId="7" fillId="0" borderId="19" xfId="0" applyNumberFormat="1" applyFont="1" applyBorder="1" applyAlignment="1">
      <alignment horizontal="center" vertical="center"/>
    </xf>
    <xf numFmtId="0" fontId="8" fillId="0" borderId="16" xfId="0" applyFont="1" applyBorder="1" applyAlignment="1">
      <alignment horizontal="center" vertical="center"/>
    </xf>
    <xf numFmtId="55" fontId="8" fillId="0" borderId="20" xfId="0" applyNumberFormat="1" applyFont="1" applyBorder="1" applyAlignment="1">
      <alignment horizontal="center" vertical="center"/>
    </xf>
    <xf numFmtId="55" fontId="8" fillId="0" borderId="18" xfId="0" applyNumberFormat="1" applyFont="1" applyBorder="1" applyAlignment="1">
      <alignment horizontal="center" vertical="center"/>
    </xf>
    <xf numFmtId="55" fontId="8" fillId="0" borderId="19" xfId="0" applyNumberFormat="1"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8" xfId="0" applyFont="1" applyBorder="1" applyAlignment="1">
      <alignment horizontal="center" vertical="center"/>
    </xf>
    <xf numFmtId="9" fontId="3" fillId="0" borderId="29" xfId="0" applyNumberFormat="1" applyFont="1" applyBorder="1" applyAlignment="1">
      <alignment horizontal="center" vertical="center"/>
    </xf>
    <xf numFmtId="0" fontId="9" fillId="0" borderId="28" xfId="0" applyFont="1" applyBorder="1" applyAlignment="1">
      <alignment horizontal="center" vertical="center"/>
    </xf>
    <xf numFmtId="9" fontId="10" fillId="0" borderId="32" xfId="0" applyNumberFormat="1" applyFont="1" applyBorder="1" applyAlignment="1">
      <alignment horizontal="center" vertical="center"/>
    </xf>
    <xf numFmtId="0" fontId="10" fillId="0" borderId="32" xfId="0" applyFont="1" applyBorder="1" applyAlignment="1">
      <alignment horizontal="center" vertical="center"/>
    </xf>
    <xf numFmtId="0" fontId="3" fillId="0" borderId="0" xfId="0" applyFont="1" applyAlignment="1">
      <alignment horizontal="right" vertical="center"/>
    </xf>
    <xf numFmtId="0" fontId="3" fillId="0" borderId="3" xfId="0" applyFont="1" applyBorder="1" applyAlignment="1">
      <alignment horizontal="center" vertical="center"/>
    </xf>
    <xf numFmtId="0" fontId="3" fillId="2" borderId="34" xfId="0" applyFont="1" applyFill="1" applyBorder="1" applyAlignment="1">
      <alignment horizontal="center" vertical="center"/>
    </xf>
    <xf numFmtId="0" fontId="3" fillId="2" borderId="38" xfId="0" applyFont="1" applyFill="1" applyBorder="1" applyAlignment="1">
      <alignment horizontal="center" vertical="center"/>
    </xf>
    <xf numFmtId="0" fontId="10" fillId="0" borderId="40" xfId="0" applyFont="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5" fillId="0" borderId="44" xfId="0" applyFont="1" applyBorder="1" applyAlignment="1">
      <alignment horizontal="center" vertical="center"/>
    </xf>
    <xf numFmtId="55" fontId="5" fillId="0" borderId="45" xfId="0" applyNumberFormat="1" applyFont="1" applyBorder="1" applyAlignment="1">
      <alignment horizontal="center" vertical="center"/>
    </xf>
    <xf numFmtId="0" fontId="3" fillId="0" borderId="40" xfId="0" applyFont="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44" xfId="0" applyFont="1" applyBorder="1" applyAlignment="1">
      <alignment horizontal="center" vertical="center"/>
    </xf>
    <xf numFmtId="55" fontId="6" fillId="0" borderId="45" xfId="0" applyNumberFormat="1" applyFont="1" applyBorder="1" applyAlignment="1">
      <alignment horizontal="center" vertical="center"/>
    </xf>
    <xf numFmtId="0" fontId="3" fillId="0" borderId="43"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7" xfId="0" applyFont="1" applyFill="1" applyBorder="1" applyAlignment="1">
      <alignment horizontal="center" vertical="center"/>
    </xf>
    <xf numFmtId="0" fontId="7" fillId="0" borderId="43" xfId="0" applyFont="1" applyBorder="1" applyAlignment="1">
      <alignment horizontal="center" vertical="center"/>
    </xf>
    <xf numFmtId="55" fontId="7" fillId="0" borderId="47" xfId="0" applyNumberFormat="1" applyFont="1" applyBorder="1" applyAlignment="1">
      <alignment horizontal="center" vertical="center"/>
    </xf>
    <xf numFmtId="0" fontId="8" fillId="0" borderId="43" xfId="0" applyFont="1" applyBorder="1" applyAlignment="1">
      <alignment horizontal="center" vertical="center"/>
    </xf>
    <xf numFmtId="55" fontId="8" fillId="0" borderId="47" xfId="0" applyNumberFormat="1" applyFont="1" applyBorder="1" applyAlignment="1">
      <alignment horizontal="center" vertical="center"/>
    </xf>
    <xf numFmtId="0" fontId="3" fillId="2" borderId="34" xfId="0" applyFont="1" applyFill="1" applyBorder="1" applyAlignment="1">
      <alignment horizontal="center" vertical="center"/>
    </xf>
    <xf numFmtId="0" fontId="3" fillId="2" borderId="38" xfId="0" applyFont="1" applyFill="1" applyBorder="1" applyAlignment="1">
      <alignment horizontal="center" vertical="center"/>
    </xf>
    <xf numFmtId="0" fontId="13" fillId="0" borderId="0" xfId="0" applyFont="1" applyAlignment="1">
      <alignment vertical="center"/>
    </xf>
    <xf numFmtId="0" fontId="16" fillId="3" borderId="0" xfId="0" applyFont="1" applyFill="1" applyAlignment="1">
      <alignment vertical="center"/>
    </xf>
    <xf numFmtId="0" fontId="0" fillId="3" borderId="0" xfId="0" applyFont="1" applyFill="1" applyAlignment="1">
      <alignment vertical="center"/>
    </xf>
    <xf numFmtId="0" fontId="15" fillId="3" borderId="0" xfId="0" applyFont="1" applyFill="1" applyAlignment="1">
      <alignment vertical="center"/>
    </xf>
    <xf numFmtId="0" fontId="17" fillId="3" borderId="0" xfId="0" applyFont="1" applyFill="1" applyAlignment="1">
      <alignment vertical="center"/>
    </xf>
    <xf numFmtId="0" fontId="19" fillId="3" borderId="0" xfId="0" applyFont="1" applyFill="1" applyAlignment="1">
      <alignment vertical="center"/>
    </xf>
    <xf numFmtId="0" fontId="20" fillId="3" borderId="0" xfId="0" applyFont="1" applyFill="1" applyAlignment="1">
      <alignment vertical="center"/>
    </xf>
    <xf numFmtId="0" fontId="21" fillId="3" borderId="0" xfId="0" applyFont="1" applyFill="1" applyAlignment="1">
      <alignment vertical="center"/>
    </xf>
    <xf numFmtId="0" fontId="22" fillId="3" borderId="0" xfId="0" applyFont="1" applyFill="1" applyAlignment="1">
      <alignment vertical="center"/>
    </xf>
    <xf numFmtId="0" fontId="3" fillId="0" borderId="30" xfId="0" applyFont="1" applyBorder="1" applyAlignment="1">
      <alignment horizontal="center" vertical="center"/>
    </xf>
    <xf numFmtId="0" fontId="4" fillId="0" borderId="31" xfId="0" applyFont="1" applyBorder="1" applyAlignment="1">
      <alignment vertical="center"/>
    </xf>
    <xf numFmtId="0" fontId="3" fillId="0" borderId="28" xfId="0" applyFont="1" applyBorder="1" applyAlignment="1">
      <alignment horizontal="center" vertical="center"/>
    </xf>
    <xf numFmtId="0" fontId="4" fillId="0" borderId="41" xfId="0" applyFont="1" applyBorder="1" applyAlignment="1">
      <alignment vertical="center"/>
    </xf>
    <xf numFmtId="0" fontId="10" fillId="2" borderId="28" xfId="0" applyFont="1" applyFill="1" applyBorder="1" applyAlignment="1">
      <alignment horizontal="center" vertical="center"/>
    </xf>
    <xf numFmtId="0" fontId="2" fillId="0" borderId="30" xfId="0" applyFont="1" applyBorder="1" applyAlignment="1">
      <alignment horizontal="center" vertical="center"/>
    </xf>
    <xf numFmtId="0" fontId="11" fillId="2" borderId="42" xfId="0" applyFont="1" applyFill="1" applyBorder="1" applyAlignment="1">
      <alignment horizontal="center" vertical="center"/>
    </xf>
    <xf numFmtId="0" fontId="4" fillId="0" borderId="43" xfId="0" applyFont="1" applyBorder="1" applyAlignment="1">
      <alignment vertical="center"/>
    </xf>
    <xf numFmtId="0" fontId="2" fillId="0" borderId="21" xfId="0" applyFont="1" applyBorder="1" applyAlignment="1">
      <alignment horizontal="center" vertical="center"/>
    </xf>
    <xf numFmtId="0" fontId="4" fillId="0" borderId="22"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3" fillId="0" borderId="33" xfId="0" applyFont="1" applyBorder="1" applyAlignment="1">
      <alignment horizontal="center" vertical="center"/>
    </xf>
    <xf numFmtId="0" fontId="4" fillId="0" borderId="37" xfId="0" applyFont="1" applyBorder="1" applyAlignment="1">
      <alignment vertical="center"/>
    </xf>
    <xf numFmtId="0" fontId="4" fillId="0" borderId="39" xfId="0" applyFont="1" applyBorder="1" applyAlignment="1">
      <alignment vertical="center"/>
    </xf>
    <xf numFmtId="0" fontId="1" fillId="0" borderId="0" xfId="0" applyFont="1" applyAlignment="1">
      <alignment horizontal="center" vertical="center"/>
    </xf>
    <xf numFmtId="0" fontId="0" fillId="0" borderId="0" xfId="0" applyFont="1" applyAlignment="1">
      <alignment vertical="center"/>
    </xf>
    <xf numFmtId="0" fontId="3" fillId="0" borderId="1" xfId="0" applyFont="1" applyBorder="1" applyAlignment="1">
      <alignment horizontal="center" vertical="center"/>
    </xf>
    <xf numFmtId="0" fontId="4" fillId="0" borderId="2"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3" fillId="0" borderId="21" xfId="0" applyFont="1" applyBorder="1" applyAlignment="1">
      <alignment horizontal="center" vertical="center"/>
    </xf>
    <xf numFmtId="0" fontId="12" fillId="2" borderId="28" xfId="0" applyFont="1" applyFill="1" applyBorder="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19050</xdr:colOff>
      <xdr:row>2</xdr:row>
      <xdr:rowOff>9525</xdr:rowOff>
    </xdr:from>
    <xdr:ext cx="5495925" cy="58864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123825</xdr:colOff>
      <xdr:row>2</xdr:row>
      <xdr:rowOff>19050</xdr:rowOff>
    </xdr:from>
    <xdr:ext cx="5495925" cy="60579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P1000"/>
  <sheetViews>
    <sheetView tabSelected="1" workbookViewId="0">
      <selection activeCell="P2" sqref="P2"/>
    </sheetView>
  </sheetViews>
  <sheetFormatPr defaultColWidth="11.21875" defaultRowHeight="15" customHeight="1"/>
  <cols>
    <col min="1" max="1" width="10" customWidth="1"/>
    <col min="2" max="2" width="4.21875" customWidth="1"/>
    <col min="3" max="3" width="3.44140625" customWidth="1"/>
    <col min="4" max="4" width="21.33203125" customWidth="1"/>
    <col min="5" max="5" width="12.44140625" customWidth="1"/>
    <col min="6" max="6" width="12.6640625" customWidth="1"/>
    <col min="7" max="7" width="13.6640625" customWidth="1"/>
    <col min="8" max="8" width="11.5546875" customWidth="1"/>
    <col min="9" max="9" width="13.21875" customWidth="1"/>
    <col min="10" max="26" width="8.33203125" customWidth="1"/>
  </cols>
  <sheetData>
    <row r="1" spans="1:16" ht="19.5" customHeight="1">
      <c r="D1" s="88" t="s">
        <v>0</v>
      </c>
      <c r="E1" s="89"/>
      <c r="F1" s="89"/>
      <c r="G1" s="89"/>
      <c r="H1" s="89"/>
      <c r="I1" s="89"/>
      <c r="J1" s="89"/>
      <c r="K1" s="89"/>
      <c r="L1" s="89"/>
      <c r="M1" s="89"/>
      <c r="N1" s="89"/>
      <c r="O1" s="89"/>
    </row>
    <row r="2" spans="1:16" ht="19.5" customHeight="1">
      <c r="D2" s="89"/>
      <c r="E2" s="89"/>
      <c r="F2" s="89"/>
      <c r="G2" s="89"/>
      <c r="H2" s="89"/>
      <c r="I2" s="89"/>
      <c r="J2" s="89"/>
      <c r="K2" s="89"/>
      <c r="L2" s="89"/>
      <c r="M2" s="89"/>
      <c r="N2" s="89"/>
      <c r="O2" s="89"/>
      <c r="P2" s="1"/>
    </row>
    <row r="3" spans="1:16" ht="19.5" customHeight="1"/>
    <row r="4" spans="1:16" ht="19.5" customHeight="1"/>
    <row r="5" spans="1:16" ht="19.5" customHeight="1">
      <c r="B5" s="90" t="s">
        <v>2</v>
      </c>
      <c r="C5" s="91"/>
      <c r="D5" s="3" t="s">
        <v>3</v>
      </c>
      <c r="E5" s="4">
        <v>44501</v>
      </c>
      <c r="F5" s="5">
        <v>44531</v>
      </c>
      <c r="G5" s="5">
        <v>44562</v>
      </c>
      <c r="H5" s="5">
        <v>44593</v>
      </c>
      <c r="I5" s="6">
        <v>44621</v>
      </c>
      <c r="J5" s="7" t="s">
        <v>4</v>
      </c>
    </row>
    <row r="6" spans="1:16" ht="19.5" customHeight="1">
      <c r="B6" s="92"/>
      <c r="C6" s="93"/>
      <c r="D6" s="8" t="s">
        <v>5</v>
      </c>
      <c r="E6" s="9"/>
      <c r="F6" s="10"/>
      <c r="G6" s="10"/>
      <c r="H6" s="10"/>
      <c r="I6" s="11"/>
      <c r="J6" s="12">
        <f>SUM(E6:I6)</f>
        <v>0</v>
      </c>
    </row>
    <row r="7" spans="1:16" ht="19.5" customHeight="1">
      <c r="B7" s="90" t="s">
        <v>6</v>
      </c>
      <c r="C7" s="91"/>
      <c r="D7" s="13" t="s">
        <v>7</v>
      </c>
      <c r="E7" s="14">
        <v>44136</v>
      </c>
      <c r="F7" s="15">
        <v>44166</v>
      </c>
      <c r="G7" s="15">
        <v>44197</v>
      </c>
      <c r="H7" s="15">
        <v>44228</v>
      </c>
      <c r="I7" s="16">
        <v>44256</v>
      </c>
      <c r="J7" s="7" t="s">
        <v>4</v>
      </c>
    </row>
    <row r="8" spans="1:16" ht="19.5" customHeight="1">
      <c r="B8" s="94"/>
      <c r="C8" s="95"/>
      <c r="D8" s="17" t="s">
        <v>5</v>
      </c>
      <c r="E8" s="18"/>
      <c r="F8" s="19"/>
      <c r="G8" s="19"/>
      <c r="H8" s="19"/>
      <c r="I8" s="20"/>
      <c r="J8" s="12">
        <f>SUM(E8:I8)</f>
        <v>0</v>
      </c>
    </row>
    <row r="9" spans="1:16" ht="19.5" customHeight="1">
      <c r="B9" s="94"/>
      <c r="C9" s="95"/>
      <c r="D9" s="21" t="s">
        <v>8</v>
      </c>
      <c r="E9" s="22">
        <v>43770</v>
      </c>
      <c r="F9" s="23">
        <v>43497</v>
      </c>
      <c r="G9" s="23">
        <v>43831</v>
      </c>
      <c r="H9" s="23">
        <v>43862</v>
      </c>
      <c r="I9" s="24">
        <v>43891</v>
      </c>
      <c r="J9" s="7" t="s">
        <v>4</v>
      </c>
    </row>
    <row r="10" spans="1:16" ht="19.5" customHeight="1">
      <c r="B10" s="94"/>
      <c r="C10" s="95"/>
      <c r="D10" s="17" t="s">
        <v>5</v>
      </c>
      <c r="E10" s="18"/>
      <c r="F10" s="19"/>
      <c r="G10" s="19"/>
      <c r="H10" s="19"/>
      <c r="I10" s="20"/>
      <c r="J10" s="12">
        <f>SUM(E10:I10)</f>
        <v>0</v>
      </c>
    </row>
    <row r="11" spans="1:16" ht="19.5" customHeight="1">
      <c r="B11" s="94"/>
      <c r="C11" s="95"/>
      <c r="D11" s="25" t="s">
        <v>9</v>
      </c>
      <c r="E11" s="26">
        <v>43405</v>
      </c>
      <c r="F11" s="27">
        <v>43435</v>
      </c>
      <c r="G11" s="27">
        <v>43466</v>
      </c>
      <c r="H11" s="27">
        <v>43497</v>
      </c>
      <c r="I11" s="28">
        <v>43525</v>
      </c>
      <c r="J11" s="7" t="s">
        <v>4</v>
      </c>
    </row>
    <row r="12" spans="1:16" ht="19.5" customHeight="1">
      <c r="B12" s="92"/>
      <c r="C12" s="93"/>
      <c r="D12" s="8" t="s">
        <v>5</v>
      </c>
      <c r="E12" s="9"/>
      <c r="F12" s="10"/>
      <c r="G12" s="10"/>
      <c r="H12" s="10"/>
      <c r="I12" s="11"/>
      <c r="J12" s="12">
        <f>SUM(E12:I12)</f>
        <v>0</v>
      </c>
    </row>
    <row r="13" spans="1:16" ht="19.5" customHeight="1"/>
    <row r="14" spans="1:16" ht="19.5" customHeight="1">
      <c r="A14" s="96" t="s">
        <v>10</v>
      </c>
      <c r="B14" s="80"/>
      <c r="D14" s="2" t="s">
        <v>11</v>
      </c>
      <c r="E14" s="29">
        <f t="shared" ref="E14:I14" si="0">MAX(E12,E8,E10)</f>
        <v>0</v>
      </c>
      <c r="F14" s="30">
        <f t="shared" si="0"/>
        <v>0</v>
      </c>
      <c r="G14" s="30">
        <f t="shared" si="0"/>
        <v>0</v>
      </c>
      <c r="H14" s="30">
        <f t="shared" si="0"/>
        <v>0</v>
      </c>
      <c r="I14" s="31">
        <f t="shared" si="0"/>
        <v>0</v>
      </c>
    </row>
    <row r="15" spans="1:16" ht="19.5" customHeight="1">
      <c r="A15" s="83"/>
      <c r="B15" s="84"/>
      <c r="D15" s="32" t="s">
        <v>12</v>
      </c>
      <c r="E15" s="33" t="e">
        <f t="shared" ref="E15:I15" si="1">1-E6/E14</f>
        <v>#DIV/0!</v>
      </c>
      <c r="F15" s="33" t="e">
        <f t="shared" si="1"/>
        <v>#DIV/0!</v>
      </c>
      <c r="G15" s="33" t="e">
        <f t="shared" si="1"/>
        <v>#DIV/0!</v>
      </c>
      <c r="H15" s="33" t="e">
        <f t="shared" si="1"/>
        <v>#DIV/0!</v>
      </c>
      <c r="I15" s="33" t="e">
        <f t="shared" si="1"/>
        <v>#DIV/0!</v>
      </c>
    </row>
    <row r="16" spans="1:16" ht="19.5" customHeight="1"/>
    <row r="17" spans="1:9" ht="19.5" customHeight="1">
      <c r="A17" s="71" t="s">
        <v>13</v>
      </c>
      <c r="B17" s="72"/>
      <c r="D17" s="34" t="s">
        <v>14</v>
      </c>
      <c r="E17" s="35" t="e">
        <f>MAX(E15:I15)</f>
        <v>#DIV/0!</v>
      </c>
      <c r="G17" s="34" t="s">
        <v>15</v>
      </c>
      <c r="H17" s="36" t="e">
        <f>IF(E17&gt;=50%,"50%以上",IF(AND(E17&gt;=30,E17&lt;50),"30%以上")*IF(E17&lt;30%,"NG"))</f>
        <v>#DIV/0!</v>
      </c>
    </row>
    <row r="18" spans="1:9" ht="19.5" customHeight="1">
      <c r="D18" s="37"/>
    </row>
    <row r="19" spans="1:9" ht="19.5" customHeight="1">
      <c r="A19" s="79" t="s">
        <v>16</v>
      </c>
      <c r="B19" s="80"/>
      <c r="D19" s="85" t="s">
        <v>17</v>
      </c>
      <c r="E19" s="38" t="s">
        <v>18</v>
      </c>
      <c r="F19" s="39"/>
      <c r="G19" s="66" t="s">
        <v>45</v>
      </c>
      <c r="H19" s="64"/>
    </row>
    <row r="20" spans="1:9" ht="19.5" customHeight="1">
      <c r="A20" s="81"/>
      <c r="B20" s="82"/>
      <c r="D20" s="86"/>
      <c r="E20" s="17" t="s">
        <v>19</v>
      </c>
      <c r="F20" s="40"/>
      <c r="G20" s="65" t="s">
        <v>46</v>
      </c>
      <c r="H20" s="63"/>
    </row>
    <row r="21" spans="1:9" ht="19.5" customHeight="1">
      <c r="A21" s="83"/>
      <c r="B21" s="84"/>
      <c r="D21" s="87"/>
      <c r="E21" s="8" t="s">
        <v>16</v>
      </c>
      <c r="F21" s="41">
        <f>F19-(F20*5)</f>
        <v>0</v>
      </c>
    </row>
    <row r="22" spans="1:9" ht="19.5" customHeight="1"/>
    <row r="23" spans="1:9" ht="19.5" customHeight="1">
      <c r="A23" s="71" t="s">
        <v>21</v>
      </c>
      <c r="B23" s="72"/>
      <c r="D23" s="73" t="s">
        <v>22</v>
      </c>
      <c r="E23" s="74"/>
      <c r="F23" s="75" t="s">
        <v>23</v>
      </c>
      <c r="G23" s="74"/>
      <c r="H23" s="70" t="s">
        <v>47</v>
      </c>
      <c r="I23" s="42" t="s">
        <v>24</v>
      </c>
    </row>
    <row r="24" spans="1:9" ht="19.5" customHeight="1">
      <c r="F24" s="43"/>
      <c r="G24" s="43"/>
      <c r="I24" s="42" t="s">
        <v>25</v>
      </c>
    </row>
    <row r="25" spans="1:9" ht="19.5" customHeight="1">
      <c r="A25" s="76" t="s">
        <v>26</v>
      </c>
      <c r="B25" s="72"/>
      <c r="D25" s="73" t="s">
        <v>27</v>
      </c>
      <c r="E25" s="74"/>
      <c r="F25" s="77"/>
      <c r="G25" s="78"/>
      <c r="I25" s="42" t="s">
        <v>23</v>
      </c>
    </row>
    <row r="26" spans="1:9" ht="19.5" customHeight="1">
      <c r="D26" s="67" t="s">
        <v>28</v>
      </c>
      <c r="E26" s="68"/>
      <c r="F26" s="68"/>
      <c r="G26" s="68"/>
      <c r="H26" s="69"/>
      <c r="I26" s="42" t="s">
        <v>29</v>
      </c>
    </row>
    <row r="27" spans="1:9" ht="19.5" customHeight="1"/>
    <row r="28" spans="1:9" ht="19.5" customHeight="1"/>
    <row r="29" spans="1:9" ht="19.5" customHeight="1"/>
    <row r="30" spans="1:9" ht="19.5" customHeight="1"/>
    <row r="31" spans="1:9" ht="19.5" customHeight="1"/>
    <row r="32" spans="1:9"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19.5"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19.5" customHeight="1"/>
    <row r="943" ht="19.5" customHeight="1"/>
    <row r="944" ht="19.5" customHeight="1"/>
    <row r="945" ht="19.5" customHeight="1"/>
    <row r="946" ht="19.5" customHeight="1"/>
    <row r="947" ht="19.5" customHeight="1"/>
    <row r="948" ht="19.5"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19.5" customHeight="1"/>
    <row r="965" ht="19.5"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sheetData>
  <mergeCells count="13">
    <mergeCell ref="A19:B21"/>
    <mergeCell ref="D19:D21"/>
    <mergeCell ref="D1:O2"/>
    <mergeCell ref="B5:C6"/>
    <mergeCell ref="B7:C12"/>
    <mergeCell ref="A14:B15"/>
    <mergeCell ref="A17:B17"/>
    <mergeCell ref="A23:B23"/>
    <mergeCell ref="D23:E23"/>
    <mergeCell ref="F23:G23"/>
    <mergeCell ref="A25:B25"/>
    <mergeCell ref="D25:E25"/>
    <mergeCell ref="F25:G25"/>
  </mergeCells>
  <phoneticPr fontId="14"/>
  <dataValidations count="1">
    <dataValidation type="list" allowBlank="1" showErrorMessage="1" sqref="F23">
      <formula1>$I$23:$I$26</formula1>
    </dataValidation>
  </dataValidations>
  <pageMargins left="0.7" right="0.7" top="0.75" bottom="0.75" header="0" footer="0"/>
  <pageSetup paperSize="9" scale="38" orientation="portrait" r:id="rId1"/>
  <drawing r:id="rId2"/>
</worksheet>
</file>

<file path=xl/worksheets/sheet2.xml><?xml version="1.0" encoding="utf-8"?>
<worksheet xmlns="http://schemas.openxmlformats.org/spreadsheetml/2006/main" xmlns:r="http://schemas.openxmlformats.org/officeDocument/2006/relationships">
  <dimension ref="A1:P1000"/>
  <sheetViews>
    <sheetView workbookViewId="0"/>
  </sheetViews>
  <sheetFormatPr defaultColWidth="11.21875" defaultRowHeight="15" customHeight="1"/>
  <cols>
    <col min="1" max="1" width="10" customWidth="1"/>
    <col min="2" max="2" width="4.21875" customWidth="1"/>
    <col min="3" max="3" width="3.44140625" customWidth="1"/>
    <col min="4" max="4" width="17.6640625" customWidth="1"/>
    <col min="5" max="5" width="13.6640625" customWidth="1"/>
    <col min="6" max="6" width="14.109375" customWidth="1"/>
    <col min="7" max="8" width="14.5546875" customWidth="1"/>
    <col min="9" max="9" width="14.21875" customWidth="1"/>
    <col min="10" max="26" width="8.33203125" customWidth="1"/>
  </cols>
  <sheetData>
    <row r="1" spans="1:16" ht="19.5" customHeight="1">
      <c r="D1" s="88" t="s">
        <v>0</v>
      </c>
      <c r="E1" s="89"/>
      <c r="F1" s="89"/>
      <c r="G1" s="89"/>
      <c r="H1" s="89"/>
      <c r="I1" s="89"/>
      <c r="J1" s="89"/>
      <c r="K1" s="89"/>
      <c r="L1" s="89"/>
      <c r="M1" s="89"/>
      <c r="N1" s="89"/>
      <c r="O1" s="89"/>
    </row>
    <row r="2" spans="1:16" ht="19.5" customHeight="1">
      <c r="D2" s="89"/>
      <c r="E2" s="89"/>
      <c r="F2" s="89"/>
      <c r="G2" s="89"/>
      <c r="H2" s="89"/>
      <c r="I2" s="89"/>
      <c r="J2" s="89"/>
      <c r="K2" s="89"/>
      <c r="L2" s="89"/>
      <c r="M2" s="89"/>
      <c r="N2" s="89"/>
      <c r="O2" s="89"/>
      <c r="P2" s="1" t="s">
        <v>1</v>
      </c>
    </row>
    <row r="3" spans="1:16" ht="19.5" customHeight="1"/>
    <row r="4" spans="1:16" ht="19.5" customHeight="1"/>
    <row r="5" spans="1:16" ht="19.5" customHeight="1">
      <c r="B5" s="90" t="s">
        <v>2</v>
      </c>
      <c r="C5" s="91"/>
      <c r="D5" s="44" t="s">
        <v>3</v>
      </c>
      <c r="E5" s="4">
        <v>44501</v>
      </c>
      <c r="F5" s="5">
        <v>44531</v>
      </c>
      <c r="G5" s="5">
        <v>44562</v>
      </c>
      <c r="H5" s="5">
        <v>44593</v>
      </c>
      <c r="I5" s="45">
        <v>44621</v>
      </c>
      <c r="J5" s="7" t="s">
        <v>4</v>
      </c>
    </row>
    <row r="6" spans="1:16" ht="19.5" customHeight="1">
      <c r="B6" s="92"/>
      <c r="C6" s="93"/>
      <c r="D6" s="46" t="s">
        <v>5</v>
      </c>
      <c r="E6" s="47"/>
      <c r="F6" s="48"/>
      <c r="G6" s="48"/>
      <c r="H6" s="48"/>
      <c r="I6" s="49"/>
      <c r="J6" s="12">
        <f>SUM(E6:I6)</f>
        <v>0</v>
      </c>
    </row>
    <row r="7" spans="1:16" ht="19.5" customHeight="1">
      <c r="B7" s="90" t="s">
        <v>6</v>
      </c>
      <c r="C7" s="91"/>
      <c r="D7" s="50" t="s">
        <v>7</v>
      </c>
      <c r="E7" s="14">
        <v>44136</v>
      </c>
      <c r="F7" s="15">
        <v>44166</v>
      </c>
      <c r="G7" s="15">
        <v>44197</v>
      </c>
      <c r="H7" s="15">
        <v>44228</v>
      </c>
      <c r="I7" s="51">
        <v>44256</v>
      </c>
      <c r="J7" s="7" t="s">
        <v>4</v>
      </c>
    </row>
    <row r="8" spans="1:16" ht="19.5" customHeight="1">
      <c r="B8" s="94"/>
      <c r="C8" s="95"/>
      <c r="D8" s="52" t="s">
        <v>5</v>
      </c>
      <c r="E8" s="53"/>
      <c r="F8" s="54"/>
      <c r="G8" s="54"/>
      <c r="H8" s="54"/>
      <c r="I8" s="55"/>
      <c r="J8" s="12">
        <f>SUM(E8:I8)</f>
        <v>0</v>
      </c>
    </row>
    <row r="9" spans="1:16" ht="19.5" customHeight="1">
      <c r="B9" s="94"/>
      <c r="C9" s="95"/>
      <c r="D9" s="56" t="s">
        <v>8</v>
      </c>
      <c r="E9" s="22">
        <v>43770</v>
      </c>
      <c r="F9" s="23">
        <v>43497</v>
      </c>
      <c r="G9" s="23">
        <v>43831</v>
      </c>
      <c r="H9" s="23">
        <v>43862</v>
      </c>
      <c r="I9" s="57">
        <v>43891</v>
      </c>
      <c r="J9" s="7" t="s">
        <v>4</v>
      </c>
    </row>
    <row r="10" spans="1:16" ht="19.5" customHeight="1">
      <c r="B10" s="94"/>
      <c r="C10" s="95"/>
      <c r="D10" s="52" t="s">
        <v>5</v>
      </c>
      <c r="E10" s="53"/>
      <c r="F10" s="54"/>
      <c r="G10" s="54"/>
      <c r="H10" s="54"/>
      <c r="I10" s="55"/>
      <c r="J10" s="12">
        <f>SUM(E10:I10)</f>
        <v>0</v>
      </c>
    </row>
    <row r="11" spans="1:16" ht="19.5" customHeight="1">
      <c r="B11" s="94"/>
      <c r="C11" s="95"/>
      <c r="D11" s="58" t="s">
        <v>9</v>
      </c>
      <c r="E11" s="26">
        <v>43405</v>
      </c>
      <c r="F11" s="27">
        <v>43435</v>
      </c>
      <c r="G11" s="27">
        <v>43466</v>
      </c>
      <c r="H11" s="27">
        <v>43497</v>
      </c>
      <c r="I11" s="59">
        <v>43525</v>
      </c>
      <c r="J11" s="7" t="s">
        <v>4</v>
      </c>
    </row>
    <row r="12" spans="1:16" ht="19.5" customHeight="1">
      <c r="B12" s="92"/>
      <c r="C12" s="93"/>
      <c r="D12" s="46" t="s">
        <v>5</v>
      </c>
      <c r="E12" s="47"/>
      <c r="F12" s="48"/>
      <c r="G12" s="48"/>
      <c r="H12" s="48"/>
      <c r="I12" s="49"/>
      <c r="J12" s="12">
        <f>SUM(E12:I12)</f>
        <v>0</v>
      </c>
    </row>
    <row r="13" spans="1:16" ht="19.5" customHeight="1"/>
    <row r="14" spans="1:16" ht="19.5" customHeight="1">
      <c r="A14" s="96" t="s">
        <v>10</v>
      </c>
      <c r="B14" s="80"/>
      <c r="D14" s="2" t="s">
        <v>11</v>
      </c>
      <c r="E14" s="29">
        <f t="shared" ref="E14:I14" si="0">MAX(E12,E8,E10)</f>
        <v>0</v>
      </c>
      <c r="F14" s="30">
        <f t="shared" si="0"/>
        <v>0</v>
      </c>
      <c r="G14" s="30">
        <f t="shared" si="0"/>
        <v>0</v>
      </c>
      <c r="H14" s="30">
        <f t="shared" si="0"/>
        <v>0</v>
      </c>
      <c r="I14" s="31">
        <f t="shared" si="0"/>
        <v>0</v>
      </c>
    </row>
    <row r="15" spans="1:16" ht="19.5" customHeight="1">
      <c r="A15" s="83"/>
      <c r="B15" s="84"/>
      <c r="D15" s="32" t="s">
        <v>12</v>
      </c>
      <c r="E15" s="33" t="e">
        <f t="shared" ref="E15:I15" si="1">1-E6/E14</f>
        <v>#DIV/0!</v>
      </c>
      <c r="F15" s="33" t="e">
        <f t="shared" si="1"/>
        <v>#DIV/0!</v>
      </c>
      <c r="G15" s="33" t="e">
        <f t="shared" si="1"/>
        <v>#DIV/0!</v>
      </c>
      <c r="H15" s="33" t="e">
        <f t="shared" si="1"/>
        <v>#DIV/0!</v>
      </c>
      <c r="I15" s="33" t="e">
        <f t="shared" si="1"/>
        <v>#DIV/0!</v>
      </c>
    </row>
    <row r="16" spans="1:16" ht="19.5" customHeight="1"/>
    <row r="17" spans="1:8" ht="19.5" customHeight="1">
      <c r="A17" s="71" t="s">
        <v>13</v>
      </c>
      <c r="B17" s="72"/>
      <c r="D17" s="34" t="s">
        <v>14</v>
      </c>
      <c r="E17" s="35" t="e">
        <f>MAX(E15:I15)</f>
        <v>#DIV/0!</v>
      </c>
      <c r="G17" s="34" t="s">
        <v>15</v>
      </c>
      <c r="H17" s="36" t="e">
        <f>IF(E17&gt;=50%,"50%以上",IF(AND(E17&gt;=30,E17&lt;50),"30%以上")*IF(E17&lt;30%,"NG"))</f>
        <v>#DIV/0!</v>
      </c>
    </row>
    <row r="18" spans="1:8" ht="19.5" customHeight="1">
      <c r="D18" s="37"/>
    </row>
    <row r="19" spans="1:8" ht="19.5" customHeight="1">
      <c r="A19" s="79" t="s">
        <v>16</v>
      </c>
      <c r="B19" s="80"/>
      <c r="D19" s="85" t="s">
        <v>30</v>
      </c>
      <c r="E19" s="38" t="s">
        <v>18</v>
      </c>
      <c r="F19" s="60"/>
      <c r="G19" s="1" t="s">
        <v>31</v>
      </c>
    </row>
    <row r="20" spans="1:8" ht="19.5" customHeight="1">
      <c r="A20" s="81"/>
      <c r="B20" s="82"/>
      <c r="D20" s="86"/>
      <c r="E20" s="17" t="s">
        <v>19</v>
      </c>
      <c r="F20" s="61"/>
      <c r="G20" s="1" t="s">
        <v>20</v>
      </c>
      <c r="H20" s="1" t="s">
        <v>32</v>
      </c>
    </row>
    <row r="21" spans="1:8" ht="19.5" customHeight="1">
      <c r="A21" s="83"/>
      <c r="B21" s="84"/>
      <c r="D21" s="87"/>
      <c r="E21" s="8" t="s">
        <v>16</v>
      </c>
      <c r="F21" s="41">
        <f>F19-(F20*5)</f>
        <v>0</v>
      </c>
    </row>
    <row r="22" spans="1:8" ht="19.5" customHeight="1"/>
    <row r="23" spans="1:8" ht="19.5" customHeight="1">
      <c r="A23" s="71" t="s">
        <v>21</v>
      </c>
      <c r="B23" s="72"/>
      <c r="D23" s="73" t="s">
        <v>22</v>
      </c>
      <c r="E23" s="74"/>
      <c r="F23" s="97" t="s">
        <v>23</v>
      </c>
      <c r="G23" s="74"/>
      <c r="H23" s="42" t="s">
        <v>24</v>
      </c>
    </row>
    <row r="24" spans="1:8" ht="19.5" customHeight="1">
      <c r="F24" s="43"/>
      <c r="G24" s="43"/>
      <c r="H24" s="42" t="s">
        <v>25</v>
      </c>
    </row>
    <row r="25" spans="1:8" ht="19.5" customHeight="1">
      <c r="A25" s="76" t="s">
        <v>26</v>
      </c>
      <c r="B25" s="72"/>
      <c r="D25" s="73" t="s">
        <v>27</v>
      </c>
      <c r="E25" s="74"/>
      <c r="F25" s="77"/>
      <c r="G25" s="78"/>
      <c r="H25" s="42" t="s">
        <v>23</v>
      </c>
    </row>
    <row r="26" spans="1:8" ht="19.5" customHeight="1">
      <c r="D26" s="1" t="s">
        <v>28</v>
      </c>
      <c r="H26" s="42" t="s">
        <v>29</v>
      </c>
    </row>
    <row r="27" spans="1:8" ht="19.5" customHeight="1"/>
    <row r="28" spans="1:8" ht="19.5" customHeight="1"/>
    <row r="29" spans="1:8" ht="19.5" customHeight="1"/>
    <row r="30" spans="1:8" ht="19.5" customHeight="1"/>
    <row r="31" spans="1:8" ht="19.5" customHeight="1"/>
    <row r="32" spans="1:8"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19.5"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19.5" customHeight="1"/>
    <row r="943" ht="19.5" customHeight="1"/>
    <row r="944" ht="19.5" customHeight="1"/>
    <row r="945" ht="19.5" customHeight="1"/>
    <row r="946" ht="19.5" customHeight="1"/>
    <row r="947" ht="19.5" customHeight="1"/>
    <row r="948" ht="19.5"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19.5" customHeight="1"/>
    <row r="965" ht="19.5"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sheetData>
  <mergeCells count="13">
    <mergeCell ref="A19:B21"/>
    <mergeCell ref="D19:D21"/>
    <mergeCell ref="D1:O2"/>
    <mergeCell ref="B5:C6"/>
    <mergeCell ref="B7:C12"/>
    <mergeCell ref="A14:B15"/>
    <mergeCell ref="A17:B17"/>
    <mergeCell ref="A23:B23"/>
    <mergeCell ref="D23:E23"/>
    <mergeCell ref="F23:G23"/>
    <mergeCell ref="A25:B25"/>
    <mergeCell ref="D25:E25"/>
    <mergeCell ref="F25:G25"/>
  </mergeCells>
  <phoneticPr fontId="14"/>
  <dataValidations count="1">
    <dataValidation type="list" allowBlank="1" showErrorMessage="1" sqref="F23">
      <formula1>$H$23:$H$26</formula1>
    </dataValidation>
  </dataValidations>
  <pageMargins left="0.7" right="0.7" top="0.75" bottom="0.75" header="0" footer="0"/>
  <pageSetup paperSize="9" scale="38" orientation="portrait"/>
  <drawing r:id="rId1"/>
</worksheet>
</file>

<file path=xl/worksheets/sheet3.xml><?xml version="1.0" encoding="utf-8"?>
<worksheet xmlns="http://schemas.openxmlformats.org/spreadsheetml/2006/main" xmlns:r="http://schemas.openxmlformats.org/officeDocument/2006/relationships">
  <sheetPr>
    <outlinePr summaryBelow="0" summaryRight="0"/>
  </sheetPr>
  <dimension ref="B3:B14"/>
  <sheetViews>
    <sheetView workbookViewId="0"/>
  </sheetViews>
  <sheetFormatPr defaultColWidth="11.21875" defaultRowHeight="15" customHeight="1"/>
  <cols>
    <col min="1" max="1" width="6.44140625" customWidth="1"/>
  </cols>
  <sheetData>
    <row r="3" spans="2:2" ht="15" customHeight="1">
      <c r="B3" s="62" t="s">
        <v>33</v>
      </c>
    </row>
    <row r="4" spans="2:2" ht="15" customHeight="1">
      <c r="B4" s="62" t="s">
        <v>34</v>
      </c>
    </row>
    <row r="5" spans="2:2" ht="15" customHeight="1">
      <c r="B5" s="62" t="s">
        <v>35</v>
      </c>
    </row>
    <row r="6" spans="2:2" ht="15" customHeight="1">
      <c r="B6" s="62" t="s">
        <v>36</v>
      </c>
    </row>
    <row r="7" spans="2:2" ht="15" customHeight="1">
      <c r="B7" s="62" t="s">
        <v>37</v>
      </c>
    </row>
    <row r="8" spans="2:2" ht="15" customHeight="1">
      <c r="B8" s="62" t="s">
        <v>38</v>
      </c>
    </row>
    <row r="9" spans="2:2" ht="15" customHeight="1">
      <c r="B9" s="62" t="s">
        <v>39</v>
      </c>
    </row>
    <row r="10" spans="2:2" ht="15" customHeight="1">
      <c r="B10" s="62" t="s">
        <v>40</v>
      </c>
    </row>
    <row r="11" spans="2:2" ht="15" customHeight="1">
      <c r="B11" s="62" t="s">
        <v>41</v>
      </c>
    </row>
    <row r="12" spans="2:2" ht="15" customHeight="1">
      <c r="B12" s="62" t="s">
        <v>42</v>
      </c>
    </row>
    <row r="13" spans="2:2" ht="15" customHeight="1">
      <c r="B13" s="62" t="s">
        <v>43</v>
      </c>
    </row>
    <row r="14" spans="2:2" ht="15" customHeight="1">
      <c r="B14" s="62" t="s">
        <v>44</v>
      </c>
    </row>
  </sheetData>
  <phoneticPr fontId="1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3</vt:i4>
      </vt:variant>
    </vt:vector>
  </HeadingPairs>
  <TitlesOfParts>
    <vt:vector size="3" baseType="lpstr">
      <vt:lpstr>例</vt:lpstr>
      <vt:lpstr>計算はこちらでお願いします</vt:lpstr>
      <vt:lpstr>注意事項</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2022-01-21T15:09:13Z</dcterms:created>
  <dcterms:modified xsi:type="dcterms:W3CDTF">2022-01-21T15:26:34Z</dcterms:modified>
</cp:coreProperties>
</file>